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0150" sheetId="9" r:id="rId1"/>
    <sheet name="0180" sheetId="2" r:id="rId2"/>
    <sheet name="3112" sheetId="8" r:id="rId3"/>
    <sheet name="6020" sheetId="11" r:id="rId4"/>
    <sheet name="7363" sheetId="12" r:id="rId5"/>
    <sheet name="7412" sheetId="10" r:id="rId6"/>
  </sheets>
  <calcPr calcId="145621"/>
</workbook>
</file>

<file path=xl/calcChain.xml><?xml version="1.0" encoding="utf-8"?>
<calcChain xmlns="http://schemas.openxmlformats.org/spreadsheetml/2006/main">
  <c r="D12" i="9" l="1"/>
  <c r="D15" i="12" l="1"/>
  <c r="D14" i="11" l="1"/>
  <c r="D14" i="10" l="1"/>
  <c r="D14" i="8"/>
  <c r="D12" i="2"/>
</calcChain>
</file>

<file path=xl/sharedStrings.xml><?xml version="1.0" encoding="utf-8"?>
<sst xmlns="http://schemas.openxmlformats.org/spreadsheetml/2006/main" count="147" uniqueCount="38">
  <si>
    <t>ПОРІВНЯЛЬНА ТАБЛИЦЯ</t>
  </si>
  <si>
    <t>до паспорту бюджетної програми місцевого бюджету на 2019 рік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</si>
  <si>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</si>
  <si>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</si>
  <si>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</si>
  <si>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</si>
  <si>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</si>
  <si>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</si>
  <si>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</si>
  <si>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Н. Топчій</t>
  </si>
  <si>
    <t>Новгород-Сіверської міської ради Чернігівської області</t>
  </si>
  <si>
    <t>Покращення санітарного та естетичного стану міста, постійний догляд за станом парків та скверів, озеленення міста</t>
  </si>
  <si>
    <t>Організація суспільно-корисних робіт</t>
  </si>
  <si>
    <t>Реалізація громадського бюджету (бюджету участі) у місті</t>
  </si>
  <si>
    <t>з КПКВК МБ 0110150 Відділу бухгалтерського обліку, планування та звітності</t>
  </si>
  <si>
    <t>Забезпечення виконання наданих законодавством власних і делегованих повноважень органів місцевого самоврядування</t>
  </si>
  <si>
    <t>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</si>
  <si>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</si>
  <si>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</si>
  <si>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Надання одноразової матеріальної допомоги громадянам, які постраждали від пожежі або стихійного лиха</t>
  </si>
  <si>
    <t>Покращення соціально-економічного розвитку міста в результаті реконструкції, ремонту та утримання вулиць і доріг та тротуарів комунальної власності міста</t>
  </si>
  <si>
    <t>з КПКВК МБ 0110180 Відділу бухгалтерського обліку, планування та звітності</t>
  </si>
  <si>
    <t>Забезпечення умов для здійснення депутатських повноважень, участі представництва керівництва та депутатів в заходах загальнодержавного і місцевого значення, участі міської ради в Асоціаціях місцевих та регіональних рад, відзначення та нагородження громадян чи колективів за досягнуті результати, проведення тематичних семінарів, пов'язаних з діяльністю міської ради</t>
  </si>
  <si>
    <t>Здійснення відеоконтролю за публічними місцями з метою забезпечення публічної безпеки та порядку у місті Новгороді-Сіверському, забезпечення кримінального та адміністративного провадження доказами, підвищення рівня розкриття правопорушень</t>
  </si>
  <si>
    <t>з КПКВК МБ 0117412 Відділу бухгалтерського обліку, планування та звітності</t>
  </si>
  <si>
    <t>з КПКВК МБ 0113112 Відділу бухгалтерського обліку, планування та звітності</t>
  </si>
  <si>
    <t>Захист прав та інтересів дітей-сиріт, позбавлених батьківського піклування, надання їм реальної допомоги і підтримки</t>
  </si>
  <si>
    <t>Заохочення більш широкого контингенту перевізників до участі у конкурсах черезстворення більш привабливих умов, забезпечення ритмічного виконання рейсів на мршрутах згідно затверджених графіків руху, забезпечення відповідності якості обслуговування пасажирів до вартості проїзду, виготовлення і монтаж графіків руху на міських автобусних зупинках, безпека й охорона навколишнього середовища, надання дотацій на покриття збитків, пов'язаних із виконанням рейсів</t>
  </si>
  <si>
    <t>Забезпечення перевезення пасажирів на міському автобусному маршруті загального користування у місті Новгород-Сіверський</t>
  </si>
  <si>
    <t>з КПКВК МБ 0116020 Відділу бухгалтерського обліку, планування та звітності</t>
  </si>
  <si>
    <t>Забезпечення належної та безперебійної роботи об'єктів комунального господарства</t>
  </si>
  <si>
    <t>Надання фінансової допомоги на поточні видатки комунальним підприємствам</t>
  </si>
  <si>
    <t>з КПКВК МБ 0117363 Відділу бухгалтерського обліку, планування та звітності</t>
  </si>
  <si>
    <t>Забезпечення капітального ремонту проїзної частини по вул.Князя Ігоря в м.Новгород-Сіверський</t>
  </si>
  <si>
    <t>Витрати на капітальний ремонт проїзної частини по вул.Князя Ігоря в м.Новгород-Сіверський</t>
  </si>
  <si>
    <t>За рахунок коштів субвенції на формування інфраструктури</t>
  </si>
  <si>
    <t>За рахунок коштів місцевого бюджету</t>
  </si>
  <si>
    <t>Забезпечення виконання інвестиційних проектів в рамках положення інфраструктури населених пунктів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</si>
</sst>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2" fontId="1" fillId="0" borderId="5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topLeftCell="A4" workbookViewId="0">
      <selection activeCell="G13" sqref="G13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8.5703125" style="1" customWidth="1"/>
    <col min="4" max="4" width="13.42578125" style="1" customWidth="1"/>
    <col min="5" max="16384" width="9.140625" style="1"/>
  </cols>
  <sheetData>
    <row r="1" spans="1:4" x14ac:dyDescent="0.25">
      <c r="A1" s="17" t="s">
        <v>0</v>
      </c>
      <c r="B1" s="17"/>
      <c r="C1" s="17"/>
      <c r="D1" s="17"/>
    </row>
    <row r="2" spans="1:4" x14ac:dyDescent="0.25">
      <c r="A2" s="17" t="s">
        <v>1</v>
      </c>
      <c r="B2" s="17"/>
      <c r="C2" s="17"/>
      <c r="D2" s="17"/>
    </row>
    <row r="3" spans="1:4" x14ac:dyDescent="0.25">
      <c r="A3" s="17" t="s">
        <v>14</v>
      </c>
      <c r="B3" s="17"/>
      <c r="C3" s="17"/>
      <c r="D3" s="17"/>
    </row>
    <row r="4" spans="1:4" x14ac:dyDescent="0.25">
      <c r="A4" s="17" t="s">
        <v>10</v>
      </c>
      <c r="B4" s="17"/>
      <c r="C4" s="17"/>
      <c r="D4" s="17"/>
    </row>
    <row r="6" spans="1:4" x14ac:dyDescent="0.25">
      <c r="A6" s="18" t="s">
        <v>2</v>
      </c>
      <c r="B6" s="19"/>
      <c r="C6" s="18" t="s">
        <v>3</v>
      </c>
      <c r="D6" s="19"/>
    </row>
    <row r="7" spans="1:4" ht="47.25" x14ac:dyDescent="0.25">
      <c r="A7" s="2" t="s">
        <v>7</v>
      </c>
      <c r="B7" s="3" t="s">
        <v>6</v>
      </c>
      <c r="C7" s="2" t="s">
        <v>7</v>
      </c>
      <c r="D7" s="3" t="s">
        <v>6</v>
      </c>
    </row>
    <row r="8" spans="1:4" x14ac:dyDescent="0.25">
      <c r="A8" s="20" t="s">
        <v>4</v>
      </c>
      <c r="B8" s="21"/>
      <c r="C8" s="21"/>
      <c r="D8" s="22"/>
    </row>
    <row r="9" spans="1:4" ht="46.5" customHeight="1" x14ac:dyDescent="0.25">
      <c r="A9" s="20"/>
      <c r="B9" s="22"/>
      <c r="C9" s="23" t="s">
        <v>15</v>
      </c>
      <c r="D9" s="24"/>
    </row>
    <row r="10" spans="1:4" ht="83.25" hidden="1" customHeight="1" x14ac:dyDescent="0.25">
      <c r="A10" s="20"/>
      <c r="B10" s="22"/>
      <c r="C10" s="25" t="s">
        <v>16</v>
      </c>
      <c r="D10" s="26"/>
    </row>
    <row r="11" spans="1:4" x14ac:dyDescent="0.25">
      <c r="A11" s="20" t="s">
        <v>5</v>
      </c>
      <c r="B11" s="21"/>
      <c r="C11" s="21"/>
      <c r="D11" s="22"/>
    </row>
    <row r="12" spans="1:4" ht="75.75" customHeight="1" x14ac:dyDescent="0.25">
      <c r="A12" s="12" t="s">
        <v>17</v>
      </c>
      <c r="B12" s="6">
        <v>10601244</v>
      </c>
      <c r="C12" s="7" t="s">
        <v>17</v>
      </c>
      <c r="D12" s="5">
        <f>9656244+600000-5000+350000+28000-28000+48266-33820</f>
        <v>10615690</v>
      </c>
    </row>
    <row r="13" spans="1:4" ht="42" customHeight="1" x14ac:dyDescent="0.25">
      <c r="A13" s="7" t="s">
        <v>18</v>
      </c>
      <c r="B13" s="5">
        <v>5000</v>
      </c>
      <c r="C13" s="7" t="s">
        <v>18</v>
      </c>
      <c r="D13" s="5">
        <v>5000</v>
      </c>
    </row>
    <row r="14" spans="1:4" ht="45" hidden="1" x14ac:dyDescent="0.25">
      <c r="A14" s="8" t="s">
        <v>19</v>
      </c>
      <c r="B14" s="5"/>
      <c r="C14" s="8" t="s">
        <v>19</v>
      </c>
      <c r="D14" s="5"/>
    </row>
    <row r="15" spans="1:4" hidden="1" x14ac:dyDescent="0.25">
      <c r="A15" s="20"/>
      <c r="B15" s="21"/>
      <c r="C15" s="21"/>
      <c r="D15" s="22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9" t="s">
        <v>8</v>
      </c>
      <c r="B24" s="10"/>
      <c r="C24" s="11" t="s">
        <v>9</v>
      </c>
    </row>
  </sheetData>
  <mergeCells count="13">
    <mergeCell ref="A11:D11"/>
    <mergeCell ref="A15:D15"/>
    <mergeCell ref="A8:D8"/>
    <mergeCell ref="A9:B9"/>
    <mergeCell ref="C9:D9"/>
    <mergeCell ref="A10:B10"/>
    <mergeCell ref="C10:D10"/>
    <mergeCell ref="A1:D1"/>
    <mergeCell ref="A2:D2"/>
    <mergeCell ref="A3:D3"/>
    <mergeCell ref="A4:D4"/>
    <mergeCell ref="A6:B6"/>
    <mergeCell ref="C6:D6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1" workbookViewId="0">
      <selection activeCell="F13" sqref="F13"/>
    </sheetView>
  </sheetViews>
  <sheetFormatPr defaultRowHeight="15.75" x14ac:dyDescent="0.25"/>
  <cols>
    <col min="1" max="1" width="39.28515625" style="1" customWidth="1"/>
    <col min="2" max="2" width="11.140625" style="1" customWidth="1"/>
    <col min="3" max="3" width="38.5703125" style="1" customWidth="1"/>
    <col min="4" max="4" width="10.7109375" style="1" customWidth="1"/>
    <col min="5" max="16384" width="9.140625" style="1"/>
  </cols>
  <sheetData>
    <row r="1" spans="1:4" x14ac:dyDescent="0.25">
      <c r="A1" s="17" t="s">
        <v>0</v>
      </c>
      <c r="B1" s="17"/>
      <c r="C1" s="17"/>
      <c r="D1" s="17"/>
    </row>
    <row r="2" spans="1:4" x14ac:dyDescent="0.25">
      <c r="A2" s="17" t="s">
        <v>1</v>
      </c>
      <c r="B2" s="17"/>
      <c r="C2" s="17"/>
      <c r="D2" s="17"/>
    </row>
    <row r="3" spans="1:4" x14ac:dyDescent="0.25">
      <c r="A3" s="17" t="s">
        <v>21</v>
      </c>
      <c r="B3" s="17"/>
      <c r="C3" s="17"/>
      <c r="D3" s="17"/>
    </row>
    <row r="4" spans="1:4" x14ac:dyDescent="0.25">
      <c r="A4" s="17" t="s">
        <v>10</v>
      </c>
      <c r="B4" s="17"/>
      <c r="C4" s="17"/>
      <c r="D4" s="17"/>
    </row>
    <row r="6" spans="1:4" x14ac:dyDescent="0.25">
      <c r="A6" s="18" t="s">
        <v>2</v>
      </c>
      <c r="B6" s="19"/>
      <c r="C6" s="18" t="s">
        <v>3</v>
      </c>
      <c r="D6" s="19"/>
    </row>
    <row r="7" spans="1:4" ht="47.25" x14ac:dyDescent="0.25">
      <c r="A7" s="2" t="s">
        <v>7</v>
      </c>
      <c r="B7" s="3" t="s">
        <v>6</v>
      </c>
      <c r="C7" s="2" t="s">
        <v>7</v>
      </c>
      <c r="D7" s="3" t="s">
        <v>6</v>
      </c>
    </row>
    <row r="8" spans="1:4" x14ac:dyDescent="0.25">
      <c r="A8" s="20" t="s">
        <v>4</v>
      </c>
      <c r="B8" s="21"/>
      <c r="C8" s="21"/>
      <c r="D8" s="22"/>
    </row>
    <row r="9" spans="1:4" ht="142.5" customHeight="1" x14ac:dyDescent="0.25">
      <c r="A9" s="20"/>
      <c r="B9" s="22"/>
      <c r="C9" s="23" t="s">
        <v>22</v>
      </c>
      <c r="D9" s="24"/>
    </row>
    <row r="10" spans="1:4" ht="83.25" customHeight="1" x14ac:dyDescent="0.25">
      <c r="A10" s="20"/>
      <c r="B10" s="22"/>
      <c r="C10" s="25" t="s">
        <v>16</v>
      </c>
      <c r="D10" s="26"/>
    </row>
    <row r="11" spans="1:4" x14ac:dyDescent="0.25">
      <c r="A11" s="20" t="s">
        <v>5</v>
      </c>
      <c r="B11" s="21"/>
      <c r="C11" s="21"/>
      <c r="D11" s="22"/>
    </row>
    <row r="12" spans="1:4" ht="159" customHeight="1" x14ac:dyDescent="0.25">
      <c r="A12" s="7" t="s">
        <v>22</v>
      </c>
      <c r="B12" s="6">
        <v>85000</v>
      </c>
      <c r="C12" s="7" t="s">
        <v>22</v>
      </c>
      <c r="D12" s="5">
        <f>85000-12619</f>
        <v>72381</v>
      </c>
    </row>
    <row r="13" spans="1:4" ht="105" x14ac:dyDescent="0.25">
      <c r="A13" s="7" t="s">
        <v>23</v>
      </c>
      <c r="B13" s="5">
        <v>199000</v>
      </c>
      <c r="C13" s="7" t="s">
        <v>23</v>
      </c>
      <c r="D13" s="5">
        <v>199000</v>
      </c>
    </row>
    <row r="14" spans="1:4" ht="45" hidden="1" x14ac:dyDescent="0.25">
      <c r="A14" s="8" t="s">
        <v>19</v>
      </c>
      <c r="B14" s="5"/>
      <c r="C14" s="8" t="s">
        <v>19</v>
      </c>
      <c r="D14" s="5"/>
    </row>
    <row r="15" spans="1:4" hidden="1" x14ac:dyDescent="0.25">
      <c r="A15" s="20"/>
      <c r="B15" s="21"/>
      <c r="C15" s="21"/>
      <c r="D15" s="22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9" t="s">
        <v>8</v>
      </c>
      <c r="B24" s="10"/>
      <c r="C24" s="11" t="s">
        <v>9</v>
      </c>
    </row>
  </sheetData>
  <mergeCells count="13">
    <mergeCell ref="A11:D11"/>
    <mergeCell ref="A15:D15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D26" sqref="D26"/>
    </sheetView>
  </sheetViews>
  <sheetFormatPr defaultRowHeight="15.75" x14ac:dyDescent="0.25"/>
  <cols>
    <col min="1" max="1" width="39.28515625" style="1" customWidth="1"/>
    <col min="2" max="2" width="11.7109375" style="1" customWidth="1"/>
    <col min="3" max="3" width="38.5703125" style="1" customWidth="1"/>
    <col min="4" max="4" width="12.42578125" style="1" customWidth="1"/>
    <col min="5" max="16384" width="9.140625" style="1"/>
  </cols>
  <sheetData>
    <row r="1" spans="1:4" x14ac:dyDescent="0.25">
      <c r="A1" s="17" t="s">
        <v>0</v>
      </c>
      <c r="B1" s="17"/>
      <c r="C1" s="17"/>
      <c r="D1" s="17"/>
    </row>
    <row r="2" spans="1:4" x14ac:dyDescent="0.25">
      <c r="A2" s="17" t="s">
        <v>1</v>
      </c>
      <c r="B2" s="17"/>
      <c r="C2" s="17"/>
      <c r="D2" s="17"/>
    </row>
    <row r="3" spans="1:4" x14ac:dyDescent="0.25">
      <c r="A3" s="17" t="s">
        <v>25</v>
      </c>
      <c r="B3" s="17"/>
      <c r="C3" s="17"/>
      <c r="D3" s="17"/>
    </row>
    <row r="4" spans="1:4" x14ac:dyDescent="0.25">
      <c r="A4" s="17" t="s">
        <v>10</v>
      </c>
      <c r="B4" s="17"/>
      <c r="C4" s="17"/>
      <c r="D4" s="17"/>
    </row>
    <row r="6" spans="1:4" x14ac:dyDescent="0.25">
      <c r="A6" s="18" t="s">
        <v>2</v>
      </c>
      <c r="B6" s="19"/>
      <c r="C6" s="18" t="s">
        <v>3</v>
      </c>
      <c r="D6" s="19"/>
    </row>
    <row r="7" spans="1:4" ht="47.25" x14ac:dyDescent="0.25">
      <c r="A7" s="2" t="s">
        <v>7</v>
      </c>
      <c r="B7" s="3" t="s">
        <v>6</v>
      </c>
      <c r="C7" s="2" t="s">
        <v>7</v>
      </c>
      <c r="D7" s="3" t="s">
        <v>6</v>
      </c>
    </row>
    <row r="8" spans="1:4" x14ac:dyDescent="0.25">
      <c r="A8" s="20" t="s">
        <v>4</v>
      </c>
      <c r="B8" s="21"/>
      <c r="C8" s="21"/>
      <c r="D8" s="22"/>
    </row>
    <row r="9" spans="1:4" ht="69" customHeight="1" x14ac:dyDescent="0.25">
      <c r="A9" s="32" t="s">
        <v>26</v>
      </c>
      <c r="B9" s="33"/>
      <c r="C9" s="32" t="s">
        <v>26</v>
      </c>
      <c r="D9" s="33"/>
    </row>
    <row r="10" spans="1:4" ht="65.25" hidden="1" customHeight="1" x14ac:dyDescent="0.25">
      <c r="A10" s="32" t="s">
        <v>20</v>
      </c>
      <c r="B10" s="33"/>
      <c r="C10" s="32" t="s">
        <v>20</v>
      </c>
      <c r="D10" s="33"/>
    </row>
    <row r="11" spans="1:4" ht="30.75" hidden="1" customHeight="1" x14ac:dyDescent="0.25">
      <c r="A11" s="27"/>
      <c r="B11" s="27"/>
      <c r="C11" s="28"/>
      <c r="D11" s="28"/>
    </row>
    <row r="12" spans="1:4" ht="33.75" hidden="1" customHeight="1" x14ac:dyDescent="0.25">
      <c r="A12" s="27"/>
      <c r="B12" s="27"/>
      <c r="C12" s="28"/>
      <c r="D12" s="28"/>
    </row>
    <row r="13" spans="1:4" x14ac:dyDescent="0.25">
      <c r="A13" s="29" t="s">
        <v>5</v>
      </c>
      <c r="B13" s="30"/>
      <c r="C13" s="30"/>
      <c r="D13" s="31"/>
    </row>
    <row r="14" spans="1:4" ht="80.25" customHeight="1" x14ac:dyDescent="0.25">
      <c r="A14" s="13" t="s">
        <v>26</v>
      </c>
      <c r="B14" s="14">
        <v>38000</v>
      </c>
      <c r="C14" s="13" t="s">
        <v>26</v>
      </c>
      <c r="D14" s="14">
        <f>B14-27547</f>
        <v>10453</v>
      </c>
    </row>
    <row r="15" spans="1:4" ht="43.5" hidden="1" customHeight="1" x14ac:dyDescent="0.25">
      <c r="A15" s="7" t="s">
        <v>11</v>
      </c>
      <c r="B15" s="6"/>
      <c r="C15" s="7" t="s">
        <v>11</v>
      </c>
      <c r="D15" s="5"/>
    </row>
    <row r="16" spans="1:4" hidden="1" x14ac:dyDescent="0.25">
      <c r="A16" s="7" t="s">
        <v>12</v>
      </c>
      <c r="B16" s="5"/>
      <c r="C16" s="7" t="s">
        <v>12</v>
      </c>
      <c r="D16" s="5"/>
    </row>
    <row r="17" spans="1:4" ht="30" hidden="1" x14ac:dyDescent="0.25">
      <c r="A17" s="8" t="s">
        <v>13</v>
      </c>
      <c r="B17" s="5"/>
      <c r="C17" s="8" t="s">
        <v>13</v>
      </c>
      <c r="D17" s="5"/>
    </row>
    <row r="18" spans="1:4" hidden="1" x14ac:dyDescent="0.25">
      <c r="A18" s="20"/>
      <c r="B18" s="21"/>
      <c r="C18" s="21"/>
      <c r="D18" s="22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5" spans="1:4" hidden="1" x14ac:dyDescent="0.25">
      <c r="A25" s="4"/>
      <c r="B25" s="4"/>
      <c r="C25" s="4"/>
      <c r="D25" s="4"/>
    </row>
    <row r="27" spans="1:4" x14ac:dyDescent="0.25">
      <c r="A27" s="9" t="s">
        <v>8</v>
      </c>
      <c r="B27" s="10"/>
      <c r="C27" s="11" t="s">
        <v>9</v>
      </c>
    </row>
  </sheetData>
  <mergeCells count="17">
    <mergeCell ref="A12:B12"/>
    <mergeCell ref="C12:D12"/>
    <mergeCell ref="A13:D13"/>
    <mergeCell ref="A18:D18"/>
    <mergeCell ref="A8:D8"/>
    <mergeCell ref="A9:B9"/>
    <mergeCell ref="C9:D9"/>
    <mergeCell ref="A10:B10"/>
    <mergeCell ref="C10:D10"/>
    <mergeCell ref="A11:B11"/>
    <mergeCell ref="C11:D11"/>
    <mergeCell ref="A1:D1"/>
    <mergeCell ref="A2:D2"/>
    <mergeCell ref="A3:D3"/>
    <mergeCell ref="A4:D4"/>
    <mergeCell ref="A6:B6"/>
    <mergeCell ref="C6:D6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D14" sqref="D14"/>
    </sheetView>
  </sheetViews>
  <sheetFormatPr defaultRowHeight="15.75" x14ac:dyDescent="0.25"/>
  <cols>
    <col min="1" max="1" width="39.28515625" style="1" customWidth="1"/>
    <col min="2" max="2" width="11.7109375" style="1" customWidth="1"/>
    <col min="3" max="3" width="38.5703125" style="1" customWidth="1"/>
    <col min="4" max="4" width="11.5703125" style="1" customWidth="1"/>
    <col min="5" max="16384" width="9.140625" style="1"/>
  </cols>
  <sheetData>
    <row r="1" spans="1:4" x14ac:dyDescent="0.25">
      <c r="A1" s="17" t="s">
        <v>0</v>
      </c>
      <c r="B1" s="17"/>
      <c r="C1" s="17"/>
      <c r="D1" s="17"/>
    </row>
    <row r="2" spans="1:4" x14ac:dyDescent="0.25">
      <c r="A2" s="17" t="s">
        <v>1</v>
      </c>
      <c r="B2" s="17"/>
      <c r="C2" s="17"/>
      <c r="D2" s="17"/>
    </row>
    <row r="3" spans="1:4" x14ac:dyDescent="0.25">
      <c r="A3" s="17" t="s">
        <v>29</v>
      </c>
      <c r="B3" s="17"/>
      <c r="C3" s="17"/>
      <c r="D3" s="17"/>
    </row>
    <row r="4" spans="1:4" x14ac:dyDescent="0.25">
      <c r="A4" s="17" t="s">
        <v>10</v>
      </c>
      <c r="B4" s="17"/>
      <c r="C4" s="17"/>
      <c r="D4" s="17"/>
    </row>
    <row r="6" spans="1:4" x14ac:dyDescent="0.25">
      <c r="A6" s="18" t="s">
        <v>2</v>
      </c>
      <c r="B6" s="19"/>
      <c r="C6" s="18" t="s">
        <v>3</v>
      </c>
      <c r="D6" s="19"/>
    </row>
    <row r="7" spans="1:4" ht="47.25" x14ac:dyDescent="0.25">
      <c r="A7" s="2" t="s">
        <v>7</v>
      </c>
      <c r="B7" s="3" t="s">
        <v>6</v>
      </c>
      <c r="C7" s="2" t="s">
        <v>7</v>
      </c>
      <c r="D7" s="3" t="s">
        <v>6</v>
      </c>
    </row>
    <row r="8" spans="1:4" x14ac:dyDescent="0.25">
      <c r="A8" s="20" t="s">
        <v>4</v>
      </c>
      <c r="B8" s="21"/>
      <c r="C8" s="21"/>
      <c r="D8" s="22"/>
    </row>
    <row r="9" spans="1:4" ht="39.75" customHeight="1" x14ac:dyDescent="0.25">
      <c r="A9" s="23"/>
      <c r="B9" s="24"/>
      <c r="C9" s="23" t="s">
        <v>30</v>
      </c>
      <c r="D9" s="24"/>
    </row>
    <row r="10" spans="1:4" ht="49.5" hidden="1" customHeight="1" x14ac:dyDescent="0.25">
      <c r="A10" s="34"/>
      <c r="B10" s="34"/>
      <c r="C10" s="23" t="s">
        <v>11</v>
      </c>
      <c r="D10" s="24"/>
    </row>
    <row r="11" spans="1:4" ht="30.75" hidden="1" customHeight="1" x14ac:dyDescent="0.25">
      <c r="A11" s="34"/>
      <c r="B11" s="34"/>
      <c r="C11" s="35" t="s">
        <v>12</v>
      </c>
      <c r="D11" s="35"/>
    </row>
    <row r="12" spans="1:4" ht="33.75" hidden="1" customHeight="1" x14ac:dyDescent="0.25">
      <c r="A12" s="34"/>
      <c r="B12" s="34"/>
      <c r="C12" s="35" t="s">
        <v>13</v>
      </c>
      <c r="D12" s="35"/>
    </row>
    <row r="13" spans="1:4" x14ac:dyDescent="0.25">
      <c r="A13" s="20" t="s">
        <v>5</v>
      </c>
      <c r="B13" s="21"/>
      <c r="C13" s="21"/>
      <c r="D13" s="22"/>
    </row>
    <row r="14" spans="1:4" ht="51.75" customHeight="1" x14ac:dyDescent="0.25">
      <c r="A14" s="15" t="s">
        <v>31</v>
      </c>
      <c r="B14" s="16">
        <v>180000</v>
      </c>
      <c r="C14" s="15" t="s">
        <v>31</v>
      </c>
      <c r="D14" s="16">
        <f>150000+30000-14336.35</f>
        <v>165663.65</v>
      </c>
    </row>
    <row r="15" spans="1:4" ht="43.5" hidden="1" customHeight="1" x14ac:dyDescent="0.25">
      <c r="A15" s="7" t="s">
        <v>11</v>
      </c>
      <c r="B15" s="6"/>
      <c r="C15" s="7" t="s">
        <v>11</v>
      </c>
      <c r="D15" s="5"/>
    </row>
    <row r="16" spans="1:4" hidden="1" x14ac:dyDescent="0.25">
      <c r="A16" s="7" t="s">
        <v>12</v>
      </c>
      <c r="B16" s="5"/>
      <c r="C16" s="7" t="s">
        <v>12</v>
      </c>
      <c r="D16" s="5"/>
    </row>
    <row r="17" spans="1:4" ht="30" hidden="1" x14ac:dyDescent="0.25">
      <c r="A17" s="8" t="s">
        <v>13</v>
      </c>
      <c r="B17" s="5"/>
      <c r="C17" s="8" t="s">
        <v>13</v>
      </c>
      <c r="D17" s="5"/>
    </row>
    <row r="18" spans="1:4" hidden="1" x14ac:dyDescent="0.25">
      <c r="A18" s="20"/>
      <c r="B18" s="21"/>
      <c r="C18" s="21"/>
      <c r="D18" s="22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5" spans="1:4" hidden="1" x14ac:dyDescent="0.25">
      <c r="A25" s="4"/>
      <c r="B25" s="4"/>
      <c r="C25" s="4"/>
      <c r="D25" s="4"/>
    </row>
    <row r="27" spans="1:4" x14ac:dyDescent="0.25">
      <c r="A27" s="9" t="s">
        <v>8</v>
      </c>
      <c r="B27" s="10"/>
      <c r="C27" s="11" t="s">
        <v>9</v>
      </c>
    </row>
  </sheetData>
  <mergeCells count="17">
    <mergeCell ref="A1:D1"/>
    <mergeCell ref="A2:D2"/>
    <mergeCell ref="A3:D3"/>
    <mergeCell ref="A4:D4"/>
    <mergeCell ref="A6:B6"/>
    <mergeCell ref="C6:D6"/>
    <mergeCell ref="A12:B12"/>
    <mergeCell ref="C12:D12"/>
    <mergeCell ref="A13:D13"/>
    <mergeCell ref="A18:D18"/>
    <mergeCell ref="A8:D8"/>
    <mergeCell ref="A9:B9"/>
    <mergeCell ref="C9:D9"/>
    <mergeCell ref="A10:B10"/>
    <mergeCell ref="C10:D10"/>
    <mergeCell ref="A11:B11"/>
    <mergeCell ref="C11:D11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F30" sqref="F30"/>
    </sheetView>
  </sheetViews>
  <sheetFormatPr defaultRowHeight="15.75" x14ac:dyDescent="0.25"/>
  <cols>
    <col min="1" max="1" width="39.28515625" style="1" customWidth="1"/>
    <col min="2" max="2" width="11.7109375" style="1" customWidth="1"/>
    <col min="3" max="3" width="38.5703125" style="1" customWidth="1"/>
    <col min="4" max="4" width="11.5703125" style="1" customWidth="1"/>
    <col min="5" max="16384" width="9.140625" style="1"/>
  </cols>
  <sheetData>
    <row r="1" spans="1:4" x14ac:dyDescent="0.25">
      <c r="A1" s="17" t="s">
        <v>0</v>
      </c>
      <c r="B1" s="17"/>
      <c r="C1" s="17"/>
      <c r="D1" s="17"/>
    </row>
    <row r="2" spans="1:4" x14ac:dyDescent="0.25">
      <c r="A2" s="17" t="s">
        <v>1</v>
      </c>
      <c r="B2" s="17"/>
      <c r="C2" s="17"/>
      <c r="D2" s="17"/>
    </row>
    <row r="3" spans="1:4" x14ac:dyDescent="0.25">
      <c r="A3" s="17" t="s">
        <v>32</v>
      </c>
      <c r="B3" s="17"/>
      <c r="C3" s="17"/>
      <c r="D3" s="17"/>
    </row>
    <row r="4" spans="1:4" x14ac:dyDescent="0.25">
      <c r="A4" s="17" t="s">
        <v>10</v>
      </c>
      <c r="B4" s="17"/>
      <c r="C4" s="17"/>
      <c r="D4" s="17"/>
    </row>
    <row r="6" spans="1:4" x14ac:dyDescent="0.25">
      <c r="A6" s="18" t="s">
        <v>2</v>
      </c>
      <c r="B6" s="19"/>
      <c r="C6" s="18" t="s">
        <v>3</v>
      </c>
      <c r="D6" s="19"/>
    </row>
    <row r="7" spans="1:4" ht="47.25" x14ac:dyDescent="0.25">
      <c r="A7" s="2" t="s">
        <v>7</v>
      </c>
      <c r="B7" s="3" t="s">
        <v>6</v>
      </c>
      <c r="C7" s="2" t="s">
        <v>7</v>
      </c>
      <c r="D7" s="3" t="s">
        <v>6</v>
      </c>
    </row>
    <row r="8" spans="1:4" x14ac:dyDescent="0.25">
      <c r="A8" s="20" t="s">
        <v>4</v>
      </c>
      <c r="B8" s="21"/>
      <c r="C8" s="21"/>
      <c r="D8" s="22"/>
    </row>
    <row r="9" spans="1:4" ht="49.5" customHeight="1" x14ac:dyDescent="0.25">
      <c r="A9" s="23" t="s">
        <v>33</v>
      </c>
      <c r="B9" s="24"/>
      <c r="C9" s="23" t="s">
        <v>33</v>
      </c>
      <c r="D9" s="24"/>
    </row>
    <row r="10" spans="1:4" ht="49.5" customHeight="1" x14ac:dyDescent="0.25">
      <c r="A10" s="34"/>
      <c r="B10" s="34"/>
      <c r="C10" s="23" t="s">
        <v>37</v>
      </c>
      <c r="D10" s="24"/>
    </row>
    <row r="11" spans="1:4" ht="30.75" hidden="1" customHeight="1" x14ac:dyDescent="0.25">
      <c r="A11" s="34"/>
      <c r="B11" s="34"/>
      <c r="C11" s="35" t="s">
        <v>12</v>
      </c>
      <c r="D11" s="35"/>
    </row>
    <row r="12" spans="1:4" ht="33.75" hidden="1" customHeight="1" x14ac:dyDescent="0.25">
      <c r="A12" s="34"/>
      <c r="B12" s="34"/>
      <c r="C12" s="35" t="s">
        <v>13</v>
      </c>
      <c r="D12" s="35"/>
    </row>
    <row r="13" spans="1:4" ht="15.75" customHeight="1" x14ac:dyDescent="0.25">
      <c r="A13" s="20" t="s">
        <v>5</v>
      </c>
      <c r="B13" s="21"/>
      <c r="C13" s="21"/>
      <c r="D13" s="22"/>
    </row>
    <row r="14" spans="1:4" ht="28.5" customHeight="1" x14ac:dyDescent="0.25">
      <c r="A14" s="20" t="s">
        <v>34</v>
      </c>
      <c r="B14" s="21"/>
      <c r="C14" s="21"/>
      <c r="D14" s="22"/>
    </row>
    <row r="15" spans="1:4" ht="43.5" customHeight="1" x14ac:dyDescent="0.25">
      <c r="A15" s="7" t="s">
        <v>35</v>
      </c>
      <c r="B15" s="6">
        <v>1892898.51</v>
      </c>
      <c r="C15" s="7" t="s">
        <v>35</v>
      </c>
      <c r="D15" s="5">
        <f>962900+149998.51+780000-240000</f>
        <v>1652898.51</v>
      </c>
    </row>
    <row r="16" spans="1:4" ht="15.75" customHeight="1" x14ac:dyDescent="0.25">
      <c r="A16" s="7" t="s">
        <v>36</v>
      </c>
      <c r="B16" s="5">
        <v>21180</v>
      </c>
      <c r="C16" s="7" t="s">
        <v>36</v>
      </c>
      <c r="D16" s="5">
        <v>21180</v>
      </c>
    </row>
    <row r="17" spans="1:4" ht="30" hidden="1" x14ac:dyDescent="0.25">
      <c r="A17" s="8" t="s">
        <v>13</v>
      </c>
      <c r="B17" s="5"/>
      <c r="C17" s="8"/>
      <c r="D17" s="5"/>
    </row>
    <row r="18" spans="1:4" hidden="1" x14ac:dyDescent="0.25">
      <c r="A18" s="20"/>
      <c r="B18" s="21"/>
      <c r="C18" s="21"/>
      <c r="D18" s="22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5" spans="1:4" hidden="1" x14ac:dyDescent="0.25">
      <c r="A25" s="4"/>
      <c r="B25" s="4"/>
      <c r="C25" s="4"/>
      <c r="D25" s="4"/>
    </row>
    <row r="27" spans="1:4" x14ac:dyDescent="0.25">
      <c r="A27" s="9" t="s">
        <v>8</v>
      </c>
      <c r="B27" s="10"/>
      <c r="C27" s="11" t="s">
        <v>9</v>
      </c>
    </row>
  </sheetData>
  <mergeCells count="18">
    <mergeCell ref="A11:B11"/>
    <mergeCell ref="C11:D11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  <mergeCell ref="A12:B12"/>
    <mergeCell ref="C12:D12"/>
    <mergeCell ref="A13:D13"/>
    <mergeCell ref="A18:D18"/>
    <mergeCell ref="A14:D14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3" workbookViewId="0">
      <selection activeCell="D26" sqref="D26"/>
    </sheetView>
  </sheetViews>
  <sheetFormatPr defaultRowHeight="15.75" x14ac:dyDescent="0.25"/>
  <cols>
    <col min="1" max="1" width="39.28515625" style="1" customWidth="1"/>
    <col min="2" max="2" width="11.7109375" style="1" customWidth="1"/>
    <col min="3" max="3" width="38.5703125" style="1" customWidth="1"/>
    <col min="4" max="4" width="12.42578125" style="1" customWidth="1"/>
    <col min="5" max="16384" width="9.140625" style="1"/>
  </cols>
  <sheetData>
    <row r="1" spans="1:4" x14ac:dyDescent="0.25">
      <c r="A1" s="17" t="s">
        <v>0</v>
      </c>
      <c r="B1" s="17"/>
      <c r="C1" s="17"/>
      <c r="D1" s="17"/>
    </row>
    <row r="2" spans="1:4" x14ac:dyDescent="0.25">
      <c r="A2" s="17" t="s">
        <v>1</v>
      </c>
      <c r="B2" s="17"/>
      <c r="C2" s="17"/>
      <c r="D2" s="17"/>
    </row>
    <row r="3" spans="1:4" x14ac:dyDescent="0.25">
      <c r="A3" s="17" t="s">
        <v>24</v>
      </c>
      <c r="B3" s="17"/>
      <c r="C3" s="17"/>
      <c r="D3" s="17"/>
    </row>
    <row r="4" spans="1:4" x14ac:dyDescent="0.25">
      <c r="A4" s="17" t="s">
        <v>10</v>
      </c>
      <c r="B4" s="17"/>
      <c r="C4" s="17"/>
      <c r="D4" s="17"/>
    </row>
    <row r="6" spans="1:4" x14ac:dyDescent="0.25">
      <c r="A6" s="18" t="s">
        <v>2</v>
      </c>
      <c r="B6" s="19"/>
      <c r="C6" s="18" t="s">
        <v>3</v>
      </c>
      <c r="D6" s="19"/>
    </row>
    <row r="7" spans="1:4" ht="47.25" x14ac:dyDescent="0.25">
      <c r="A7" s="2" t="s">
        <v>7</v>
      </c>
      <c r="B7" s="3" t="s">
        <v>6</v>
      </c>
      <c r="C7" s="2" t="s">
        <v>7</v>
      </c>
      <c r="D7" s="3" t="s">
        <v>6</v>
      </c>
    </row>
    <row r="8" spans="1:4" x14ac:dyDescent="0.25">
      <c r="A8" s="20" t="s">
        <v>4</v>
      </c>
      <c r="B8" s="21"/>
      <c r="C8" s="21"/>
      <c r="D8" s="22"/>
    </row>
    <row r="9" spans="1:4" ht="159.75" customHeight="1" x14ac:dyDescent="0.25">
      <c r="A9" s="32" t="s">
        <v>27</v>
      </c>
      <c r="B9" s="33"/>
      <c r="C9" s="32" t="s">
        <v>27</v>
      </c>
      <c r="D9" s="33"/>
    </row>
    <row r="10" spans="1:4" ht="65.25" hidden="1" customHeight="1" x14ac:dyDescent="0.25">
      <c r="A10" s="32" t="s">
        <v>20</v>
      </c>
      <c r="B10" s="33"/>
      <c r="C10" s="32" t="s">
        <v>20</v>
      </c>
      <c r="D10" s="33"/>
    </row>
    <row r="11" spans="1:4" ht="30.75" hidden="1" customHeight="1" x14ac:dyDescent="0.25">
      <c r="A11" s="27"/>
      <c r="B11" s="27"/>
      <c r="C11" s="28"/>
      <c r="D11" s="28"/>
    </row>
    <row r="12" spans="1:4" ht="33.75" hidden="1" customHeight="1" x14ac:dyDescent="0.25">
      <c r="A12" s="27"/>
      <c r="B12" s="27"/>
      <c r="C12" s="28"/>
      <c r="D12" s="28"/>
    </row>
    <row r="13" spans="1:4" x14ac:dyDescent="0.25">
      <c r="A13" s="29" t="s">
        <v>5</v>
      </c>
      <c r="B13" s="30"/>
      <c r="C13" s="30"/>
      <c r="D13" s="31"/>
    </row>
    <row r="14" spans="1:4" ht="80.25" customHeight="1" x14ac:dyDescent="0.25">
      <c r="A14" s="13" t="s">
        <v>28</v>
      </c>
      <c r="B14" s="14">
        <v>300000</v>
      </c>
      <c r="C14" s="13" t="s">
        <v>28</v>
      </c>
      <c r="D14" s="14">
        <f>B14-8100</f>
        <v>291900</v>
      </c>
    </row>
    <row r="15" spans="1:4" ht="43.5" hidden="1" customHeight="1" x14ac:dyDescent="0.25">
      <c r="A15" s="7" t="s">
        <v>11</v>
      </c>
      <c r="B15" s="6"/>
      <c r="C15" s="7" t="s">
        <v>11</v>
      </c>
      <c r="D15" s="5"/>
    </row>
    <row r="16" spans="1:4" hidden="1" x14ac:dyDescent="0.25">
      <c r="A16" s="7" t="s">
        <v>12</v>
      </c>
      <c r="B16" s="5"/>
      <c r="C16" s="7" t="s">
        <v>12</v>
      </c>
      <c r="D16" s="5"/>
    </row>
    <row r="17" spans="1:4" ht="30" hidden="1" x14ac:dyDescent="0.25">
      <c r="A17" s="8" t="s">
        <v>13</v>
      </c>
      <c r="B17" s="5"/>
      <c r="C17" s="8" t="s">
        <v>13</v>
      </c>
      <c r="D17" s="5"/>
    </row>
    <row r="18" spans="1:4" hidden="1" x14ac:dyDescent="0.25">
      <c r="A18" s="20"/>
      <c r="B18" s="21"/>
      <c r="C18" s="21"/>
      <c r="D18" s="22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5" spans="1:4" hidden="1" x14ac:dyDescent="0.25">
      <c r="A25" s="4"/>
      <c r="B25" s="4"/>
      <c r="C25" s="4"/>
      <c r="D25" s="4"/>
    </row>
    <row r="27" spans="1:4" x14ac:dyDescent="0.25">
      <c r="A27" s="9" t="s">
        <v>8</v>
      </c>
      <c r="B27" s="10"/>
      <c r="C27" s="11" t="s">
        <v>9</v>
      </c>
    </row>
  </sheetData>
  <mergeCells count="17">
    <mergeCell ref="A12:B12"/>
    <mergeCell ref="C12:D12"/>
    <mergeCell ref="A13:D13"/>
    <mergeCell ref="A18:D18"/>
    <mergeCell ref="A8:D8"/>
    <mergeCell ref="A9:B9"/>
    <mergeCell ref="C9:D9"/>
    <mergeCell ref="A10:B10"/>
    <mergeCell ref="C10:D10"/>
    <mergeCell ref="A11:B11"/>
    <mergeCell ref="C11:D11"/>
    <mergeCell ref="A1:D1"/>
    <mergeCell ref="A2:D2"/>
    <mergeCell ref="A3:D3"/>
    <mergeCell ref="A4:D4"/>
    <mergeCell ref="A6:B6"/>
    <mergeCell ref="C6:D6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0150</vt:lpstr>
      <vt:lpstr>0180</vt:lpstr>
      <vt:lpstr>3112</vt:lpstr>
      <vt:lpstr>6020</vt:lpstr>
      <vt:lpstr>7363</vt:lpstr>
      <vt:lpstr>7412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2019-12-27T10:13:39Z</dcterms:modified>
</cp:coreProperties>
</file>